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Abr Jun 2022\"/>
    </mc:Choice>
  </mc:AlternateContent>
  <xr:revisionPtr revIDLastSave="0" documentId="13_ncr:1_{1FB46076-CD26-4419-B450-6DCD91F81669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2" i="1"/>
  <c r="H53" i="1"/>
  <c r="H54" i="1"/>
  <c r="H55" i="1"/>
  <c r="H56" i="1"/>
  <c r="H57" i="1"/>
  <c r="H58" i="1"/>
  <c r="H59" i="1"/>
  <c r="H51" i="1"/>
  <c r="H49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E53" i="1"/>
  <c r="E54" i="1"/>
  <c r="E55" i="1"/>
  <c r="E56" i="1"/>
  <c r="E57" i="1"/>
  <c r="E58" i="1"/>
  <c r="E59" i="1"/>
  <c r="E51" i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G160" i="1" s="1"/>
  <c r="F20" i="1"/>
  <c r="E20" i="1"/>
  <c r="D20" i="1"/>
  <c r="C20" i="1"/>
  <c r="H12" i="1"/>
  <c r="G12" i="1"/>
  <c r="F12" i="1"/>
  <c r="E12" i="1"/>
  <c r="D12" i="1"/>
  <c r="C12" i="1"/>
  <c r="C10" i="1" l="1"/>
  <c r="C160" i="1" s="1"/>
  <c r="D10" i="1"/>
  <c r="D160" i="1" s="1"/>
  <c r="F10" i="1"/>
  <c r="F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<sst xmlns="http://schemas.openxmlformats.org/spreadsheetml/2006/main" count="163" uniqueCount="90">
  <si>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</si>
  <si>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</si>
  <si>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</si>
  <si>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</si>
  <si>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</si>
  <si>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</si>
  <si>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</si>
  <si>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</si>
  <si>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</si>
  <si>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</si>
  <si>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</si>
  <si>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</si>
  <si>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</si>
  <si>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</si>
  <si>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</si>
  <si>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</si>
  <si>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</si>
  <si>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</si>
  <si>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</si>
  <si>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</si>
  <si>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</si>
  <si>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</si>
  <si>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</si>
  <si>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</si>
  <si>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</si>
  <si>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</si>
  <si>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</si>
  <si>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</si>
  <si>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</si>
  <si>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</si>
  <si>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</si>
  <si>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</si>
  <si>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</si>
  <si>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</si>
  <si>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</si>
  <si>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</si>
  <si>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</si>
  <si>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</si>
  <si>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</si>
  <si>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</si>
  <si>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</si>
  <si>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</si>
  <si>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</si>
  <si>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</si>
  <si>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</si>
  <si>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</si>
  <si>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</si>
  <si>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</si>
  <si>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</si>
  <si>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</si>
  <si>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</si>
  <si>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</si>
  <si>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</si>
  <si>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</si>
  <si>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</si>
  <si>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</si>
  <si>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</si>
  <si>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</si>
  <si>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</si>
  <si>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</si>
  <si>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</si>
  <si>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</si>
  <si>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</si>
  <si>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</si>
  <si>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</si>
  <si>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</si>
  <si>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</si>
  <si>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</si>
  <si>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</si>
  <si>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</si>
  <si>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</si>
  <si>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</si>
  <si>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</si>
  <si>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</si>
  <si>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</si>
  <si>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</si>
  <si>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</si>
  <si>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</si>
  <si>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</si>
  <si>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</si>
  <si>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</si>
  <si>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</si>
  <si>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</si>
  <si>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</si>
  <si>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</si>
  <si>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</si>
  <si>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</si>
  <si>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</si>
  <si>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PROMOTORA PARA EL DESARROLLO ECONÓMICO DE CHIHUAHUA</t>
  </si>
  <si>
    <t>Del 01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</si>
</sst>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B16" sqref="B16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155749827</v>
      </c>
      <c r="D10" s="8">
        <f>SUM(D12,D20,D30,D40,D50,D60,D64,D73,D77)</f>
        <v>0</v>
      </c>
      <c r="E10" s="28">
        <f t="shared" ref="E10:H10" si="0">SUM(E12,E20,E30,E40,E50,E60,E64,E73,E77)</f>
        <v>155749827</v>
      </c>
      <c r="F10" s="8">
        <f t="shared" si="0"/>
        <v>35467701.600000001</v>
      </c>
      <c r="G10" s="8">
        <f t="shared" si="0"/>
        <v>35467701.600000001</v>
      </c>
      <c r="H10" s="28">
        <f t="shared" si="0"/>
        <v>120282125.39999999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20178918</v>
      </c>
      <c r="D12" s="7">
        <f>SUM(D13:D19)</f>
        <v>2257001</v>
      </c>
      <c r="E12" s="29">
        <f t="shared" ref="E12:H12" si="1">SUM(E13:E19)</f>
        <v>22435919</v>
      </c>
      <c r="F12" s="7">
        <f t="shared" si="1"/>
        <v>9405389.6400000006</v>
      </c>
      <c r="G12" s="7">
        <f t="shared" si="1"/>
        <v>9405389.6400000006</v>
      </c>
      <c r="H12" s="29">
        <f t="shared" si="1"/>
        <v>13030529.359999999</v>
      </c>
    </row>
    <row r="13" spans="2:9" ht="24" x14ac:dyDescent="0.2">
      <c r="B13" s="10" t="s">
        <v>14</v>
      </c>
      <c r="C13" s="25">
        <v>13541748</v>
      </c>
      <c r="D13" s="25">
        <v>0</v>
      </c>
      <c r="E13" s="30">
        <f>SUM(C13:D13)</f>
        <v>13541748</v>
      </c>
      <c r="F13" s="26">
        <v>5666089.2699999996</v>
      </c>
      <c r="G13" s="26">
        <v>5666089.2699999996</v>
      </c>
      <c r="H13" s="34">
        <f>SUM(E13-F13)</f>
        <v>7875658.7300000004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2157678</v>
      </c>
      <c r="D15" s="25">
        <v>0</v>
      </c>
      <c r="E15" s="30">
        <f t="shared" si="2"/>
        <v>2157678</v>
      </c>
      <c r="F15" s="26">
        <v>60075.590000000004</v>
      </c>
      <c r="G15" s="26">
        <v>60075.590000000004</v>
      </c>
      <c r="H15" s="34">
        <f t="shared" si="3"/>
        <v>2097602.41</v>
      </c>
    </row>
    <row r="16" spans="2:9" x14ac:dyDescent="0.2">
      <c r="B16" s="10" t="s">
        <v>17</v>
      </c>
      <c r="C16" s="25">
        <v>2663098</v>
      </c>
      <c r="D16" s="25">
        <v>0</v>
      </c>
      <c r="E16" s="30">
        <f t="shared" si="2"/>
        <v>2663098</v>
      </c>
      <c r="F16" s="26">
        <v>903888.91</v>
      </c>
      <c r="G16" s="26">
        <v>903888.91</v>
      </c>
      <c r="H16" s="34">
        <f t="shared" si="3"/>
        <v>1759209.0899999999</v>
      </c>
    </row>
    <row r="17" spans="2:8" x14ac:dyDescent="0.2">
      <c r="B17" s="10" t="s">
        <v>18</v>
      </c>
      <c r="C17" s="25">
        <v>1816394</v>
      </c>
      <c r="D17" s="25">
        <v>2257001</v>
      </c>
      <c r="E17" s="30">
        <f t="shared" si="2"/>
        <v>4073395</v>
      </c>
      <c r="F17" s="26">
        <v>2775335.87</v>
      </c>
      <c r="G17" s="26">
        <v>2775335.87</v>
      </c>
      <c r="H17" s="34">
        <f t="shared" si="3"/>
        <v>1298059.1299999999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1578600</v>
      </c>
      <c r="D20" s="7">
        <f t="shared" ref="D20:H20" si="4">SUM(D21:D29)</f>
        <v>0</v>
      </c>
      <c r="E20" s="29">
        <f t="shared" si="4"/>
        <v>1578600</v>
      </c>
      <c r="F20" s="7">
        <f t="shared" si="4"/>
        <v>512125.41999999993</v>
      </c>
      <c r="G20" s="7">
        <f t="shared" si="4"/>
        <v>512125.41999999993</v>
      </c>
      <c r="H20" s="29">
        <f t="shared" si="4"/>
        <v>1066474.58</v>
      </c>
    </row>
    <row r="21" spans="2:8" ht="24" x14ac:dyDescent="0.2">
      <c r="B21" s="10" t="s">
        <v>22</v>
      </c>
      <c r="C21" s="25">
        <v>521000</v>
      </c>
      <c r="D21" s="25">
        <v>0</v>
      </c>
      <c r="E21" s="30">
        <f t="shared" si="2"/>
        <v>521000</v>
      </c>
      <c r="F21" s="26">
        <v>120583.43</v>
      </c>
      <c r="G21" s="26">
        <v>120583.43</v>
      </c>
      <c r="H21" s="34">
        <f t="shared" si="3"/>
        <v>400416.57</v>
      </c>
    </row>
    <row r="22" spans="2:8" x14ac:dyDescent="0.2">
      <c r="B22" s="10" t="s">
        <v>23</v>
      </c>
      <c r="C22" s="25">
        <v>55000</v>
      </c>
      <c r="D22" s="25">
        <v>0</v>
      </c>
      <c r="E22" s="30">
        <f t="shared" si="2"/>
        <v>55000</v>
      </c>
      <c r="F22" s="26">
        <v>18120.21</v>
      </c>
      <c r="G22" s="26">
        <v>18120.21</v>
      </c>
      <c r="H22" s="34">
        <f t="shared" si="3"/>
        <v>36879.79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2000</v>
      </c>
      <c r="D25" s="25">
        <v>0</v>
      </c>
      <c r="E25" s="30">
        <f t="shared" si="2"/>
        <v>2000</v>
      </c>
      <c r="F25" s="26">
        <v>0</v>
      </c>
      <c r="G25" s="26">
        <v>0</v>
      </c>
      <c r="H25" s="34">
        <f t="shared" si="3"/>
        <v>2000</v>
      </c>
    </row>
    <row r="26" spans="2:8" x14ac:dyDescent="0.2">
      <c r="B26" s="10" t="s">
        <v>27</v>
      </c>
      <c r="C26" s="25">
        <v>1000600</v>
      </c>
      <c r="D26" s="25">
        <v>0</v>
      </c>
      <c r="E26" s="30">
        <f t="shared" si="2"/>
        <v>1000600</v>
      </c>
      <c r="F26" s="26">
        <v>373421.77999999997</v>
      </c>
      <c r="G26" s="26">
        <v>373421.77999999997</v>
      </c>
      <c r="H26" s="34">
        <f t="shared" si="3"/>
        <v>627178.22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132979546</v>
      </c>
      <c r="D30" s="7">
        <f t="shared" ref="D30:H30" si="5">SUM(D31:D39)</f>
        <v>-2309501</v>
      </c>
      <c r="E30" s="29">
        <f t="shared" si="5"/>
        <v>130670045</v>
      </c>
      <c r="F30" s="7">
        <f t="shared" si="5"/>
        <v>25256469.689999998</v>
      </c>
      <c r="G30" s="7">
        <f t="shared" si="5"/>
        <v>25256469.689999998</v>
      </c>
      <c r="H30" s="29">
        <f t="shared" si="5"/>
        <v>105413575.30999999</v>
      </c>
    </row>
    <row r="31" spans="2:8" x14ac:dyDescent="0.2">
      <c r="B31" s="10" t="s">
        <v>32</v>
      </c>
      <c r="C31" s="25">
        <v>86977000</v>
      </c>
      <c r="D31" s="25">
        <v>-7629501</v>
      </c>
      <c r="E31" s="30">
        <f t="shared" si="2"/>
        <v>79347499</v>
      </c>
      <c r="F31" s="26">
        <v>9681113.8099999987</v>
      </c>
      <c r="G31" s="26">
        <v>9681113.8099999987</v>
      </c>
      <c r="H31" s="34">
        <f t="shared" si="3"/>
        <v>69666385.189999998</v>
      </c>
    </row>
    <row r="32" spans="2:8" x14ac:dyDescent="0.2">
      <c r="B32" s="10" t="s">
        <v>33</v>
      </c>
      <c r="C32" s="25">
        <v>40000</v>
      </c>
      <c r="D32" s="25">
        <v>0</v>
      </c>
      <c r="E32" s="30">
        <f t="shared" si="2"/>
        <v>40000</v>
      </c>
      <c r="F32" s="26">
        <v>19250</v>
      </c>
      <c r="G32" s="26">
        <v>19250</v>
      </c>
      <c r="H32" s="34">
        <f t="shared" si="3"/>
        <v>20750</v>
      </c>
    </row>
    <row r="33" spans="2:8" ht="24" x14ac:dyDescent="0.2">
      <c r="B33" s="10" t="s">
        <v>34</v>
      </c>
      <c r="C33" s="25">
        <v>16875840</v>
      </c>
      <c r="D33" s="25">
        <v>100000</v>
      </c>
      <c r="E33" s="30">
        <f t="shared" si="2"/>
        <v>16975840</v>
      </c>
      <c r="F33" s="26">
        <v>3953159.67</v>
      </c>
      <c r="G33" s="26">
        <v>3953159.67</v>
      </c>
      <c r="H33" s="34">
        <f t="shared" si="3"/>
        <v>13022680.33</v>
      </c>
    </row>
    <row r="34" spans="2:8" ht="24.6" customHeight="1" x14ac:dyDescent="0.2">
      <c r="B34" s="10" t="s">
        <v>35</v>
      </c>
      <c r="C34" s="25">
        <v>725000</v>
      </c>
      <c r="D34" s="25">
        <v>0</v>
      </c>
      <c r="E34" s="30">
        <f t="shared" si="2"/>
        <v>725000</v>
      </c>
      <c r="F34" s="26">
        <v>197478.75</v>
      </c>
      <c r="G34" s="26">
        <v>197478.75</v>
      </c>
      <c r="H34" s="34">
        <f t="shared" si="3"/>
        <v>527521.25</v>
      </c>
    </row>
    <row r="35" spans="2:8" ht="24" x14ac:dyDescent="0.2">
      <c r="B35" s="10" t="s">
        <v>36</v>
      </c>
      <c r="C35" s="25">
        <v>17863251</v>
      </c>
      <c r="D35" s="25">
        <v>3780000</v>
      </c>
      <c r="E35" s="30">
        <f t="shared" si="2"/>
        <v>21643251</v>
      </c>
      <c r="F35" s="26">
        <v>6525949.3500000006</v>
      </c>
      <c r="G35" s="26">
        <v>6525949.3500000006</v>
      </c>
      <c r="H35" s="34">
        <f t="shared" si="3"/>
        <v>15117301.649999999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1483000</v>
      </c>
      <c r="D37" s="25">
        <v>820000</v>
      </c>
      <c r="E37" s="30">
        <f t="shared" si="2"/>
        <v>2303000</v>
      </c>
      <c r="F37" s="26">
        <v>530458.63</v>
      </c>
      <c r="G37" s="26">
        <v>530458.63</v>
      </c>
      <c r="H37" s="34">
        <f t="shared" si="3"/>
        <v>1772541.37</v>
      </c>
    </row>
    <row r="38" spans="2:8" x14ac:dyDescent="0.2">
      <c r="B38" s="10" t="s">
        <v>39</v>
      </c>
      <c r="C38" s="25">
        <v>1898000</v>
      </c>
      <c r="D38" s="25">
        <v>620000</v>
      </c>
      <c r="E38" s="30">
        <f t="shared" si="2"/>
        <v>2518000</v>
      </c>
      <c r="F38" s="26">
        <v>1253491.8900000001</v>
      </c>
      <c r="G38" s="26">
        <v>1253491.8900000001</v>
      </c>
      <c r="H38" s="34">
        <f t="shared" si="3"/>
        <v>1264508.1099999999</v>
      </c>
    </row>
    <row r="39" spans="2:8" x14ac:dyDescent="0.2">
      <c r="B39" s="10" t="s">
        <v>40</v>
      </c>
      <c r="C39" s="25">
        <v>7117455</v>
      </c>
      <c r="D39" s="25">
        <v>0</v>
      </c>
      <c r="E39" s="30">
        <f t="shared" si="2"/>
        <v>7117455</v>
      </c>
      <c r="F39" s="26">
        <v>3095567.59</v>
      </c>
      <c r="G39" s="26">
        <v>3095567.59</v>
      </c>
      <c r="H39" s="34">
        <f t="shared" si="3"/>
        <v>4021887.41</v>
      </c>
    </row>
    <row r="40" spans="2:8" s="9" customFormat="1" ht="25.5" customHeight="1" x14ac:dyDescent="0.2">
      <c r="B40" s="12" t="s">
        <v>41</v>
      </c>
      <c r="C40" s="7">
        <f>SUM(C41:C49)</f>
        <v>1012763</v>
      </c>
      <c r="D40" s="7">
        <f t="shared" ref="D40:H40" si="6">SUM(D41:D49)</f>
        <v>52500</v>
      </c>
      <c r="E40" s="29">
        <f t="shared" si="6"/>
        <v>1065263</v>
      </c>
      <c r="F40" s="7">
        <f t="shared" si="6"/>
        <v>293716.84999999998</v>
      </c>
      <c r="G40" s="7">
        <f t="shared" si="6"/>
        <v>293716.84999999998</v>
      </c>
      <c r="H40" s="29">
        <f t="shared" si="6"/>
        <v>771546.15</v>
      </c>
    </row>
    <row r="41" spans="2:8" ht="24" x14ac:dyDescent="0.2">
      <c r="B41" s="10" t="s">
        <v>42</v>
      </c>
      <c r="C41" s="25">
        <v>258000</v>
      </c>
      <c r="D41" s="25">
        <v>0</v>
      </c>
      <c r="E41" s="30">
        <f t="shared" si="2"/>
        <v>258000</v>
      </c>
      <c r="F41" s="26">
        <v>89111.25</v>
      </c>
      <c r="G41" s="26">
        <v>89111.25</v>
      </c>
      <c r="H41" s="34">
        <f t="shared" si="3"/>
        <v>168888.75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754763</v>
      </c>
      <c r="D45" s="25">
        <v>52500</v>
      </c>
      <c r="E45" s="30">
        <f t="shared" si="2"/>
        <v>807263</v>
      </c>
      <c r="F45" s="26">
        <v>204605.6</v>
      </c>
      <c r="G45" s="26">
        <v>204605.6</v>
      </c>
      <c r="H45" s="34">
        <f t="shared" si="3"/>
        <v>602657.4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155749827</v>
      </c>
      <c r="D160" s="24">
        <f t="shared" ref="D160:G160" si="28">SUM(D10,D85)</f>
        <v>0</v>
      </c>
      <c r="E160" s="32">
        <f>SUM(E10,E85)</f>
        <v>155749827</v>
      </c>
      <c r="F160" s="24">
        <f t="shared" si="28"/>
        <v>35467701.600000001</v>
      </c>
      <c r="G160" s="24">
        <f t="shared" si="28"/>
        <v>35467701.600000001</v>
      </c>
      <c r="H160" s="32">
        <f>SUM(H10,H85)</f>
        <v>120282125.39999999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2020-01-08T21:14:59Z</dcterms:created>
  <dcterms:modified xsi:type="dcterms:W3CDTF">2022-07-11T17:57:45Z</dcterms:modified>
</cp:coreProperties>
</file>